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C5EEDF4A-A6AB-3747-BE51-FC8CD3B95112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" i="1"/>
  <c r="D32" i="1" l="1"/>
  <c r="D16" i="1"/>
  <c r="E3" i="1"/>
  <c r="D25" i="1"/>
  <c r="C3" i="1"/>
  <c r="C33" i="1"/>
  <c r="C29" i="1"/>
  <c r="E21" i="1"/>
  <c r="C14" i="1"/>
  <c r="E10" i="1"/>
  <c r="D6" i="1"/>
  <c r="C21" i="1"/>
  <c r="E6" i="1"/>
  <c r="E32" i="1"/>
  <c r="D9" i="1"/>
  <c r="C32" i="1"/>
  <c r="D20" i="1"/>
  <c r="E20" i="1"/>
  <c r="C5" i="1"/>
  <c r="C20" i="1"/>
  <c r="E16" i="1"/>
  <c r="C16" i="1"/>
  <c r="D4" i="1"/>
  <c r="D19" i="1"/>
  <c r="E4" i="1"/>
  <c r="D30" i="1"/>
  <c r="D11" i="1"/>
  <c r="E30" i="1"/>
  <c r="E11" i="1"/>
  <c r="C30" i="1"/>
  <c r="C11" i="1"/>
  <c r="C4" i="1"/>
  <c r="D22" i="1"/>
  <c r="E22" i="1"/>
  <c r="E15" i="1"/>
  <c r="D3" i="1"/>
  <c r="E19" i="1"/>
  <c r="C19" i="1"/>
  <c r="E26" i="1"/>
  <c r="D7" i="1"/>
  <c r="E7" i="1"/>
  <c r="C7" i="1"/>
  <c r="D26" i="1"/>
  <c r="D8" i="1"/>
  <c r="E8" i="1"/>
  <c r="C8" i="1"/>
  <c r="D27" i="1"/>
  <c r="E27" i="1"/>
  <c r="C27" i="1"/>
  <c r="D33" i="1"/>
  <c r="D15" i="1"/>
  <c r="C15" i="1"/>
  <c r="D17" i="1"/>
  <c r="D23" i="1"/>
  <c r="E23" i="1"/>
  <c r="C23" i="1"/>
  <c r="D24" i="1"/>
  <c r="D12" i="1"/>
  <c r="E12" i="1"/>
  <c r="D31" i="1"/>
  <c r="C31" i="1"/>
  <c r="D5" i="1"/>
  <c r="C12" i="1"/>
  <c r="E31" i="1"/>
  <c r="E13" i="1"/>
  <c r="E9" i="1"/>
  <c r="D28" i="1"/>
  <c r="E28" i="1"/>
  <c r="E5" i="1"/>
  <c r="C13" i="1"/>
  <c r="C17" i="1"/>
  <c r="C24" i="1"/>
  <c r="C6" i="1"/>
  <c r="D13" i="1"/>
  <c r="E17" i="1"/>
  <c r="D21" i="1"/>
  <c r="E24" i="1"/>
  <c r="C28" i="1"/>
  <c r="C10" i="1"/>
  <c r="E29" i="1"/>
  <c r="E18" i="1"/>
  <c r="E25" i="1"/>
  <c r="D10" i="1"/>
  <c r="E14" i="1"/>
  <c r="C18" i="1"/>
  <c r="C22" i="1"/>
  <c r="D29" i="1"/>
  <c r="E33" i="1"/>
  <c r="D18" i="1"/>
  <c r="C26" i="1"/>
  <c r="C9" i="1"/>
  <c r="C25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<sst xmlns="http://schemas.openxmlformats.org/spreadsheetml/2006/main" count="6" uniqueCount="6">
  <si>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</si>
  <si>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</si>
  <si>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r>
      <t xml:space="preserve"> </t>
    </r>
    <r>
      <rPr>
        <sz val="14"/>
        <rFont val="Times New Roman"/>
        <family val="1"/>
      </rPr>
      <t>Реестр участников межрегиональной ярмарки
по адресу:</t>
    </r>
    <r>
      <rPr>
        <b/>
        <sz val="14"/>
        <rFont val="Times New Roman"/>
        <family val="1"/>
      </rPr>
      <t xml:space="preserve">  СВАО, Милашенкова ул., вл. 14</t>
    </r>
  </si>
  <si>
    <t>14ID0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</si>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</sst>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5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1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3" xfId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7" zoomScale="75" workbookViewId="0">
      <selection activeCell="C39" sqref="C39"/>
    </sheetView>
  </sheetViews>
  <sheetFormatPr baseColWidth="10" defaultColWidth="9.1640625" defaultRowHeight="19"/>
  <cols>
    <col min="1" max="1" width="0" style="1" hidden="1" customWidth="1"/>
    <col min="2" max="2" width="5.6640625" style="1" bestFit="1" customWidth="1"/>
    <col min="3" max="3" width="33.5" style="1" customWidth="1"/>
    <col min="4" max="4" width="33.1640625" style="1" customWidth="1"/>
    <col min="5" max="5" width="45.33203125" style="1" customWidth="1"/>
    <col min="6" max="16384" width="9.1640625" style="1"/>
  </cols>
  <sheetData>
    <row r="1" spans="1:5" ht="40" customHeight="1">
      <c r="B1" s="10" t="s">
        <v>2</v>
      </c>
      <c r="C1" s="10"/>
      <c r="D1" s="10"/>
      <c r="E1" s="10"/>
    </row>
    <row r="2" spans="1:5" s="2" customFormat="1" ht="40" customHeight="1">
      <c r="B2" s="5" t="s">
        <v>4</v>
      </c>
      <c r="C2" s="6" t="s">
        <v>0</v>
      </c>
      <c r="D2" s="7" t="s">
        <v>5</v>
      </c>
      <c r="E2" s="5" t="s">
        <v>1</v>
      </c>
    </row>
    <row r="3" spans="1:5" ht="20" customHeight="1">
      <c r="A3" s="4" t="str">
        <f t="shared" ref="A3:A17" si="0">"14ID"&amp;B3</f>
        <v>14ID1</v>
      </c>
      <c r="B3" s="8">
        <v>1</v>
      </c>
      <c r="C3" s="9" t="str">
        <f>_xlfn.XLOOKUP($A3,[1]реестр!$A:$A,[1]реестр!$H:$H)</f>
        <v>Белгородская область</v>
      </c>
      <c r="D3" s="9" t="str">
        <f>_xlfn.XLOOKUP($A3,[1]реестр!$A:$A,[1]реестр!$J:$J)</f>
        <v>рыба, рыбная продукция</v>
      </c>
      <c r="E3" s="9" t="str">
        <f>_xlfn.XLOOKUP($A3,[1]реестр!$A:$A,[1]реестр!$I:$I)</f>
        <v>ИП Толмачева Е. В.</v>
      </c>
    </row>
    <row r="4" spans="1:5" ht="20" customHeight="1">
      <c r="A4" s="4" t="str">
        <f t="shared" si="0"/>
        <v>14ID2</v>
      </c>
      <c r="B4" s="3">
        <v>2</v>
      </c>
      <c r="C4" s="9" t="str">
        <f>_xlfn.XLOOKUP($A4,[1]реестр!$A:$A,[1]реестр!$H:$H)</f>
        <v>Белгородская область</v>
      </c>
      <c r="D4" s="9" t="str">
        <f>_xlfn.XLOOKUP($A4,[1]реестр!$A:$A,[1]реестр!$J:$J)</f>
        <v>полуфабрикаты</v>
      </c>
      <c r="E4" s="9" t="str">
        <f>_xlfn.XLOOKUP($A4,[1]реестр!$A:$A,[1]реестр!$I:$I)</f>
        <v>ИП Толмачева Е. В.</v>
      </c>
    </row>
    <row r="5" spans="1:5" ht="20" customHeight="1">
      <c r="A5" s="4" t="str">
        <f t="shared" si="0"/>
        <v>14ID3</v>
      </c>
      <c r="B5" s="3">
        <v>3</v>
      </c>
      <c r="C5" s="9" t="str">
        <f>_xlfn.XLOOKUP($A5,[1]реестр!$A:$A,[1]реестр!$H:$H)</f>
        <v>Астраханская область</v>
      </c>
      <c r="D5" s="9" t="str">
        <f>_xlfn.XLOOKUP($A5,[1]реестр!$A:$A,[1]реестр!$J:$J)</f>
        <v>рыба, рыбная продукция</v>
      </c>
      <c r="E5" s="9" t="str">
        <f>_xlfn.XLOOKUP($A5,[1]реестр!$A:$A,[1]реестр!$I:$I)</f>
        <v>ИП Паршиков А. А.</v>
      </c>
    </row>
    <row r="6" spans="1:5" ht="20" customHeight="1">
      <c r="A6" s="4" t="str">
        <f t="shared" si="0"/>
        <v>14ID4</v>
      </c>
      <c r="B6" s="3">
        <v>4</v>
      </c>
      <c r="C6" s="9" t="str">
        <f>_xlfn.XLOOKUP($A6,[1]реестр!$A:$A,[1]реестр!$H:$H)</f>
        <v>Астраханская область</v>
      </c>
      <c r="D6" s="9" t="str">
        <f>_xlfn.XLOOKUP($A6,[1]реестр!$A:$A,[1]реестр!$J:$J)</f>
        <v>рыба, рыбная продукция</v>
      </c>
      <c r="E6" s="9" t="str">
        <f>_xlfn.XLOOKUP($A6,[1]реестр!$A:$A,[1]реестр!$I:$I)</f>
        <v>ИП Паршиков А. А.</v>
      </c>
    </row>
    <row r="7" spans="1:5" ht="20" customHeight="1">
      <c r="A7" s="4" t="str">
        <f t="shared" si="0"/>
        <v>14ID5</v>
      </c>
      <c r="B7" s="3">
        <v>5</v>
      </c>
      <c r="C7" s="9" t="str">
        <f>_xlfn.XLOOKUP($A7,[1]реестр!$A:$A,[1]реестр!$H:$H)</f>
        <v>Астраханская область</v>
      </c>
      <c r="D7" s="9" t="str">
        <f>_xlfn.XLOOKUP($A7,[1]реестр!$A:$A,[1]реестр!$J:$J)</f>
        <v>рыба, рыбная продукция</v>
      </c>
      <c r="E7" s="9" t="str">
        <f>_xlfn.XLOOKUP($A7,[1]реестр!$A:$A,[1]реестр!$I:$I)</f>
        <v>ИП Паршиков А. А.</v>
      </c>
    </row>
    <row r="8" spans="1:5" ht="20" customHeight="1">
      <c r="A8" s="4" t="str">
        <f t="shared" si="0"/>
        <v>14ID6</v>
      </c>
      <c r="B8" s="3">
        <v>6</v>
      </c>
      <c r="C8" s="9" t="str">
        <f>_xlfn.XLOOKUP($A8,[1]реестр!$A:$A,[1]реестр!$H:$H)</f>
        <v>ожидается заезд участника</v>
      </c>
      <c r="D8" s="9" t="str">
        <f>_xlfn.XLOOKUP($A8,[1]реестр!$A:$A,[1]реестр!$J:$J)</f>
        <v>молочная продукция</v>
      </c>
      <c r="E8" s="9" t="str">
        <f>_xlfn.XLOOKUP($A8,[1]реестр!$A:$A,[1]реестр!$I:$I)</f>
        <v>свободное место</v>
      </c>
    </row>
    <row r="9" spans="1:5" ht="20" customHeight="1">
      <c r="A9" s="4" t="str">
        <f t="shared" si="0"/>
        <v>14ID7</v>
      </c>
      <c r="B9" s="3">
        <v>7</v>
      </c>
      <c r="C9" s="9" t="str">
        <f>_xlfn.XLOOKUP($A9,[1]реестр!$A:$A,[1]реестр!$H:$H)</f>
        <v>Тверская область</v>
      </c>
      <c r="D9" s="9" t="str">
        <f>_xlfn.XLOOKUP($A9,[1]реестр!$A:$A,[1]реестр!$J:$J)</f>
        <v>молочная продукция</v>
      </c>
      <c r="E9" s="9" t="str">
        <f>_xlfn.XLOOKUP($A9,[1]реестр!$A:$A,[1]реестр!$I:$I)</f>
        <v>ИП Глава К(Ф)Х Игнаткина А. Ю.</v>
      </c>
    </row>
    <row r="10" spans="1:5" ht="20" customHeight="1">
      <c r="A10" s="4" t="str">
        <f t="shared" si="0"/>
        <v>14ID8</v>
      </c>
      <c r="B10" s="3">
        <v>8</v>
      </c>
      <c r="C10" s="9" t="str">
        <f>_xlfn.XLOOKUP($A10,[1]реестр!$A:$A,[1]реестр!$H:$H)</f>
        <v>Калужская область</v>
      </c>
      <c r="D10" s="9" t="str">
        <f>_xlfn.XLOOKUP($A10,[1]реестр!$A:$A,[1]реестр!$J:$J)</f>
        <v>овощи и фрукты</v>
      </c>
      <c r="E10" s="9" t="str">
        <f>_xlfn.XLOOKUP($A10,[1]реестр!$A:$A,[1]реестр!$I:$I)</f>
        <v>ЛПХ  Тахирова Л. Л.</v>
      </c>
    </row>
    <row r="11" spans="1:5" ht="20" customHeight="1">
      <c r="A11" s="4" t="str">
        <f t="shared" si="0"/>
        <v>14ID9</v>
      </c>
      <c r="B11" s="3">
        <v>9</v>
      </c>
      <c r="C11" s="9" t="str">
        <f>_xlfn.XLOOKUP($A11,[1]реестр!$A:$A,[1]реестр!$H:$H)</f>
        <v>Калужская область</v>
      </c>
      <c r="D11" s="9" t="str">
        <f>_xlfn.XLOOKUP($A11,[1]реестр!$A:$A,[1]реестр!$J:$J)</f>
        <v>овощи и фрукты</v>
      </c>
      <c r="E11" s="9" t="str">
        <f>_xlfn.XLOOKUP($A11,[1]реестр!$A:$A,[1]реестр!$I:$I)</f>
        <v>ЛПХ  Тахирова Л. Л.</v>
      </c>
    </row>
    <row r="12" spans="1:5" ht="20" customHeight="1">
      <c r="A12" s="4" t="str">
        <f t="shared" si="0"/>
        <v>14ID10</v>
      </c>
      <c r="B12" s="3">
        <v>10</v>
      </c>
      <c r="C12" s="9" t="str">
        <f>_xlfn.XLOOKUP($A12,[1]реестр!$A:$A,[1]реестр!$H:$H)</f>
        <v>ожидается заезд участника</v>
      </c>
      <c r="D12" s="9" t="str">
        <f>_xlfn.XLOOKUP($A12,[1]реестр!$A:$A,[1]реестр!$J:$J)</f>
        <v>овощи и фрукты</v>
      </c>
      <c r="E12" s="9" t="str">
        <f>_xlfn.XLOOKUP($A12,[1]реестр!$A:$A,[1]реестр!$I:$I)</f>
        <v>свободное место</v>
      </c>
    </row>
    <row r="13" spans="1:5" ht="20" customHeight="1">
      <c r="A13" s="4" t="str">
        <f t="shared" si="0"/>
        <v>14ID11</v>
      </c>
      <c r="B13" s="3">
        <v>11</v>
      </c>
      <c r="C13" s="9" t="str">
        <f>_xlfn.XLOOKUP($A13,[1]реестр!$A:$A,[1]реестр!$H:$H)</f>
        <v>ожидается заезд участника</v>
      </c>
      <c r="D13" s="9" t="str">
        <f>_xlfn.XLOOKUP($A13,[1]реестр!$A:$A,[1]реестр!$J:$J)</f>
        <v>овощи и фрукты</v>
      </c>
      <c r="E13" s="9" t="str">
        <f>_xlfn.XLOOKUP($A13,[1]реестр!$A:$A,[1]реестр!$I:$I)</f>
        <v>свободное место</v>
      </c>
    </row>
    <row r="14" spans="1:5" ht="20" customHeight="1">
      <c r="A14" s="4" t="str">
        <f t="shared" si="0"/>
        <v>14ID12</v>
      </c>
      <c r="B14" s="3">
        <v>12</v>
      </c>
      <c r="C14" s="9" t="str">
        <f>_xlfn.XLOOKUP($A14,[1]реестр!$A:$A,[1]реестр!$H:$H)</f>
        <v>ожидается заезд участника</v>
      </c>
      <c r="D14" s="9" t="str">
        <f>_xlfn.XLOOKUP($A14,[1]реестр!$A:$A,[1]реестр!$J:$J)</f>
        <v>бакалея</v>
      </c>
      <c r="E14" s="9" t="str">
        <f>_xlfn.XLOOKUP($A14,[1]реестр!$A:$A,[1]реестр!$I:$I)</f>
        <v>свободное место</v>
      </c>
    </row>
    <row r="15" spans="1:5" ht="20" customHeight="1">
      <c r="A15" s="4" t="str">
        <f t="shared" si="0"/>
        <v>14ID13</v>
      </c>
      <c r="B15" s="3">
        <v>13</v>
      </c>
      <c r="C15" s="9" t="str">
        <f>_xlfn.XLOOKUP($A15,[1]реестр!$A:$A,[1]реестр!$H:$H)</f>
        <v>ожидается заезд участника</v>
      </c>
      <c r="D15" s="9" t="str">
        <f>_xlfn.XLOOKUP($A15,[1]реестр!$A:$A,[1]реестр!$J:$J)</f>
        <v>бакалея</v>
      </c>
      <c r="E15" s="9" t="str">
        <f>_xlfn.XLOOKUP($A15,[1]реестр!$A:$A,[1]реестр!$I:$I)</f>
        <v>свободное место</v>
      </c>
    </row>
    <row r="16" spans="1:5" ht="20" customHeight="1">
      <c r="A16" s="4" t="str">
        <f t="shared" si="0"/>
        <v>14ID14</v>
      </c>
      <c r="B16" s="3">
        <v>14</v>
      </c>
      <c r="C16" s="9" t="str">
        <f>_xlfn.XLOOKUP($A16,[1]реестр!$A:$A,[1]реестр!$H:$H)</f>
        <v>ожидается заезд участника</v>
      </c>
      <c r="D16" s="9" t="str">
        <f>_xlfn.XLOOKUP($A16,[1]реестр!$A:$A,[1]реестр!$J:$J)</f>
        <v>кондитерские изделия</v>
      </c>
      <c r="E16" s="9" t="str">
        <f>_xlfn.XLOOKUP($A16,[1]реестр!$A:$A,[1]реестр!$I:$I)</f>
        <v>свободное место</v>
      </c>
    </row>
    <row r="17" spans="1:5" ht="20" customHeight="1">
      <c r="A17" s="4" t="str">
        <f t="shared" si="0"/>
        <v>14ID15</v>
      </c>
      <c r="B17" s="3">
        <v>15</v>
      </c>
      <c r="C17" s="9" t="str">
        <f>_xlfn.XLOOKUP($A17,[1]реестр!$A:$A,[1]реестр!$H:$H)</f>
        <v>ожидается заезд участника</v>
      </c>
      <c r="D17" s="9" t="str">
        <f>_xlfn.XLOOKUP($A17,[1]реестр!$A:$A,[1]реестр!$J:$J)</f>
        <v>хлеб, хлебобулочные изделия</v>
      </c>
      <c r="E17" s="9" t="str">
        <f>_xlfn.XLOOKUP($A17,[1]реестр!$A:$A,[1]реестр!$I:$I)</f>
        <v>свободное место</v>
      </c>
    </row>
    <row r="18" spans="1:5" ht="20" customHeight="1">
      <c r="A18" s="4" t="s">
        <v>3</v>
      </c>
      <c r="B18" s="3"/>
      <c r="C18" s="9" t="str">
        <f>_xlfn.XLOOKUP($A18,[1]реестр!$A:$A,[1]реестр!$H:$H)</f>
        <v>ожидается заезд участника</v>
      </c>
      <c r="D18" s="9" t="str">
        <f>_xlfn.XLOOKUP($A18,[1]реестр!$A:$A,[1]реестр!$J:$J)</f>
        <v>зона кафе</v>
      </c>
      <c r="E18" s="9" t="str">
        <f>_xlfn.XLOOKUP($A18,[1]реестр!$A:$A,[1]реестр!$I:$I)</f>
        <v>свободное место</v>
      </c>
    </row>
    <row r="19" spans="1:5" ht="20" customHeight="1">
      <c r="A19" s="4" t="str">
        <f t="shared" ref="A19:A33" si="1">"14ID"&amp;B19</f>
        <v>14ID16</v>
      </c>
      <c r="B19" s="3">
        <v>16</v>
      </c>
      <c r="C19" s="9" t="str">
        <f>_xlfn.XLOOKUP($A19,[1]реестр!$A:$A,[1]реестр!$H:$H)</f>
        <v>Краснодарский край</v>
      </c>
      <c r="D19" s="9" t="str">
        <f>_xlfn.XLOOKUP($A19,[1]реестр!$A:$A,[1]реестр!$J:$J)</f>
        <v>бакалея</v>
      </c>
      <c r="E19" s="9" t="str">
        <f>_xlfn.XLOOKUP($A19,[1]реестр!$A:$A,[1]реестр!$I:$I)</f>
        <v>ИП Давлетмурзаева Р. Н.</v>
      </c>
    </row>
    <row r="20" spans="1:5" ht="20" customHeight="1">
      <c r="A20" s="4" t="str">
        <f t="shared" si="1"/>
        <v>14ID17</v>
      </c>
      <c r="B20" s="3">
        <v>17</v>
      </c>
      <c r="C20" s="9" t="str">
        <f>_xlfn.XLOOKUP($A20,[1]реестр!$A:$A,[1]реестр!$H:$H)</f>
        <v>Краснодарский край</v>
      </c>
      <c r="D20" s="9" t="str">
        <f>_xlfn.XLOOKUP($A20,[1]реестр!$A:$A,[1]реестр!$J:$J)</f>
        <v>бакалея</v>
      </c>
      <c r="E20" s="9" t="str">
        <f>_xlfn.XLOOKUP($A20,[1]реестр!$A:$A,[1]реестр!$I:$I)</f>
        <v>ИП Давлетмурзаева Р. Н.</v>
      </c>
    </row>
    <row r="21" spans="1:5" ht="20" customHeight="1">
      <c r="A21" s="4" t="str">
        <f t="shared" si="1"/>
        <v>14ID18</v>
      </c>
      <c r="B21" s="3">
        <v>18</v>
      </c>
      <c r="C21" s="9" t="str">
        <f>_xlfn.XLOOKUP($A21,[1]реестр!$A:$A,[1]реестр!$H:$H)</f>
        <v>Краснодарский край</v>
      </c>
      <c r="D21" s="9" t="str">
        <f>_xlfn.XLOOKUP($A21,[1]реестр!$A:$A,[1]реестр!$J:$J)</f>
        <v>сухофрукты</v>
      </c>
      <c r="E21" s="9" t="str">
        <f>_xlfn.XLOOKUP($A21,[1]реестр!$A:$A,[1]реестр!$I:$I)</f>
        <v>ИП Давлетмурзаева Р. Н.</v>
      </c>
    </row>
    <row r="22" spans="1:5" ht="20" customHeight="1">
      <c r="A22" s="4" t="str">
        <f t="shared" si="1"/>
        <v>14ID19</v>
      </c>
      <c r="B22" s="3">
        <v>19</v>
      </c>
      <c r="C22" s="9" t="str">
        <f>_xlfn.XLOOKUP($A22,[1]реестр!$A:$A,[1]реестр!$H:$H)</f>
        <v>Краснодарский край</v>
      </c>
      <c r="D22" s="9" t="str">
        <f>_xlfn.XLOOKUP($A22,[1]реестр!$A:$A,[1]реестр!$J:$J)</f>
        <v>сухофрукты</v>
      </c>
      <c r="E22" s="9" t="str">
        <f>_xlfn.XLOOKUP($A22,[1]реестр!$A:$A,[1]реестр!$I:$I)</f>
        <v>ИП Давлетмурзаева Р. Н.</v>
      </c>
    </row>
    <row r="23" spans="1:5" ht="20" customHeight="1">
      <c r="A23" s="4" t="str">
        <f t="shared" si="1"/>
        <v>14ID20</v>
      </c>
      <c r="B23" s="3">
        <v>20</v>
      </c>
      <c r="C23" s="9" t="str">
        <f>_xlfn.XLOOKUP($A23,[1]реестр!$A:$A,[1]реестр!$H:$H)</f>
        <v>город Москва</v>
      </c>
      <c r="D23" s="9" t="str">
        <f>_xlfn.XLOOKUP($A23,[1]реестр!$A:$A,[1]реестр!$J:$J)</f>
        <v>овощи и фрукты</v>
      </c>
      <c r="E23" s="9" t="str">
        <f>_xlfn.XLOOKUP($A23,[1]реестр!$A:$A,[1]реестр!$I:$I)</f>
        <v>ИП Гасанзаде Р. Р.</v>
      </c>
    </row>
    <row r="24" spans="1:5" ht="20" customHeight="1">
      <c r="A24" s="4" t="str">
        <f t="shared" si="1"/>
        <v>14ID21</v>
      </c>
      <c r="B24" s="3">
        <v>21</v>
      </c>
      <c r="C24" s="9" t="str">
        <f>_xlfn.XLOOKUP($A24,[1]реестр!$A:$A,[1]реестр!$H:$H)</f>
        <v>город Москва</v>
      </c>
      <c r="D24" s="9" t="str">
        <f>_xlfn.XLOOKUP($A24,[1]реестр!$A:$A,[1]реестр!$J:$J)</f>
        <v>овощи и фрукты</v>
      </c>
      <c r="E24" s="9" t="str">
        <f>_xlfn.XLOOKUP($A24,[1]реестр!$A:$A,[1]реестр!$I:$I)</f>
        <v>ИП Гасанзаде Р. Р.</v>
      </c>
    </row>
    <row r="25" spans="1:5" ht="20" customHeight="1">
      <c r="A25" s="4" t="str">
        <f t="shared" si="1"/>
        <v>14ID22</v>
      </c>
      <c r="B25" s="3">
        <v>22</v>
      </c>
      <c r="C25" s="9" t="str">
        <f>_xlfn.XLOOKUP($A25,[1]реестр!$A:$A,[1]реестр!$H:$H)</f>
        <v>Калужская область</v>
      </c>
      <c r="D25" s="9" t="str">
        <f>_xlfn.XLOOKUP($A25,[1]реестр!$A:$A,[1]реестр!$J:$J)</f>
        <v>овощи и фрукты</v>
      </c>
      <c r="E25" s="9" t="str">
        <f>_xlfn.XLOOKUP($A25,[1]реестр!$A:$A,[1]реестр!$I:$I)</f>
        <v>ЛПХ  Тахирова Л. Л.</v>
      </c>
    </row>
    <row r="26" spans="1:5" ht="20" customHeight="1">
      <c r="A26" s="4" t="str">
        <f t="shared" si="1"/>
        <v>14ID23</v>
      </c>
      <c r="B26" s="3">
        <v>23</v>
      </c>
      <c r="C26" s="9" t="str">
        <f>_xlfn.XLOOKUP($A26,[1]реестр!$A:$A,[1]реестр!$H:$H)</f>
        <v>Калужская область</v>
      </c>
      <c r="D26" s="9" t="str">
        <f>_xlfn.XLOOKUP($A26,[1]реестр!$A:$A,[1]реестр!$J:$J)</f>
        <v>овощи и фрукты</v>
      </c>
      <c r="E26" s="9" t="str">
        <f>_xlfn.XLOOKUP($A26,[1]реестр!$A:$A,[1]реестр!$I:$I)</f>
        <v>ЛПХ  Тахирова Л. Л.</v>
      </c>
    </row>
    <row r="27" spans="1:5" ht="20" customHeight="1">
      <c r="A27" s="4" t="str">
        <f t="shared" si="1"/>
        <v>14ID24</v>
      </c>
      <c r="B27" s="3">
        <v>24</v>
      </c>
      <c r="C27" s="9" t="str">
        <f>_xlfn.XLOOKUP($A27,[1]реестр!$A:$A,[1]реестр!$H:$H)</f>
        <v>ожидается заезд участника</v>
      </c>
      <c r="D27" s="9" t="str">
        <f>_xlfn.XLOOKUP($A27,[1]реестр!$A:$A,[1]реестр!$J:$J)</f>
        <v>мясная гастрономия</v>
      </c>
      <c r="E27" s="9" t="str">
        <f>_xlfn.XLOOKUP($A27,[1]реестр!$A:$A,[1]реестр!$I:$I)</f>
        <v>свободное место</v>
      </c>
    </row>
    <row r="28" spans="1:5" ht="20" customHeight="1">
      <c r="A28" s="4" t="str">
        <f t="shared" si="1"/>
        <v>14ID25</v>
      </c>
      <c r="B28" s="3">
        <v>25</v>
      </c>
      <c r="C28" s="9" t="str">
        <f>_xlfn.XLOOKUP($A28,[1]реестр!$A:$A,[1]реестр!$H:$H)</f>
        <v>ожидается заезд участника</v>
      </c>
      <c r="D28" s="9" t="str">
        <f>_xlfn.XLOOKUP($A28,[1]реестр!$A:$A,[1]реестр!$J:$J)</f>
        <v>мясная гастрономия</v>
      </c>
      <c r="E28" s="9" t="str">
        <f>_xlfn.XLOOKUP($A28,[1]реестр!$A:$A,[1]реестр!$I:$I)</f>
        <v>свободное место</v>
      </c>
    </row>
    <row r="29" spans="1:5" ht="20" customHeight="1">
      <c r="A29" s="4" t="str">
        <f t="shared" si="1"/>
        <v>14ID26</v>
      </c>
      <c r="B29" s="3">
        <v>26</v>
      </c>
      <c r="C29" s="9" t="str">
        <f>_xlfn.XLOOKUP($A29,[1]реестр!$A:$A,[1]реестр!$H:$H)</f>
        <v>Калужская область</v>
      </c>
      <c r="D29" s="9" t="str">
        <f>_xlfn.XLOOKUP($A29,[1]реестр!$A:$A,[1]реестр!$J:$J)</f>
        <v>колбасные изделия</v>
      </c>
      <c r="E29" s="9" t="str">
        <f>_xlfn.XLOOKUP($A29,[1]реестр!$A:$A,[1]реестр!$I:$I)</f>
        <v>ИП Никитина Ю. В.</v>
      </c>
    </row>
    <row r="30" spans="1:5" ht="20" customHeight="1">
      <c r="A30" s="4" t="str">
        <f t="shared" si="1"/>
        <v>14ID27</v>
      </c>
      <c r="B30" s="3">
        <v>27</v>
      </c>
      <c r="C30" s="9" t="str">
        <f>_xlfn.XLOOKUP($A30,[1]реестр!$A:$A,[1]реестр!$H:$H)</f>
        <v>Калужская область</v>
      </c>
      <c r="D30" s="9" t="str">
        <f>_xlfn.XLOOKUP($A30,[1]реестр!$A:$A,[1]реестр!$J:$J)</f>
        <v>мясная гастрономия</v>
      </c>
      <c r="E30" s="9" t="str">
        <f>_xlfn.XLOOKUP($A30,[1]реестр!$A:$A,[1]реестр!$I:$I)</f>
        <v>ИП Никитина Ю. В.</v>
      </c>
    </row>
    <row r="31" spans="1:5" ht="20" customHeight="1">
      <c r="A31" s="4" t="str">
        <f t="shared" si="1"/>
        <v>14ID28</v>
      </c>
      <c r="B31" s="3">
        <v>28</v>
      </c>
      <c r="C31" s="9" t="str">
        <f>_xlfn.XLOOKUP($A31,[1]реестр!$A:$A,[1]реестр!$H:$H)</f>
        <v>Белгородская область</v>
      </c>
      <c r="D31" s="9" t="str">
        <f>_xlfn.XLOOKUP($A31,[1]реестр!$A:$A,[1]реестр!$J:$J)</f>
        <v>мясо</v>
      </c>
      <c r="E31" s="9" t="str">
        <f>_xlfn.XLOOKUP($A31,[1]реестр!$A:$A,[1]реестр!$I:$I)</f>
        <v>ИП Толмачева Е. В.</v>
      </c>
    </row>
    <row r="32" spans="1:5" ht="20" customHeight="1">
      <c r="A32" s="4" t="str">
        <f t="shared" si="1"/>
        <v>14ID29</v>
      </c>
      <c r="B32" s="3">
        <v>29</v>
      </c>
      <c r="C32" s="9" t="str">
        <f>_xlfn.XLOOKUP($A32,[1]реестр!$A:$A,[1]реестр!$H:$H)</f>
        <v>Белгородская область</v>
      </c>
      <c r="D32" s="9" t="str">
        <f>_xlfn.XLOOKUP($A32,[1]реестр!$A:$A,[1]реестр!$J:$J)</f>
        <v>мясо птицы</v>
      </c>
      <c r="E32" s="9" t="str">
        <f>_xlfn.XLOOKUP($A32,[1]реестр!$A:$A,[1]реестр!$I:$I)</f>
        <v>ИП Толмачева Е. В.</v>
      </c>
    </row>
    <row r="33" spans="1:5" ht="20" customHeight="1">
      <c r="A33" s="4" t="str">
        <f t="shared" si="1"/>
        <v>14ID30</v>
      </c>
      <c r="B33" s="3">
        <v>30</v>
      </c>
      <c r="C33" s="9" t="str">
        <f>_xlfn.XLOOKUP($A33,[1]реестр!$A:$A,[1]реестр!$H:$H)</f>
        <v>Белгородская область</v>
      </c>
      <c r="D33" s="9" t="str">
        <f>_xlfn.XLOOKUP($A33,[1]реестр!$A:$A,[1]реестр!$J:$J)</f>
        <v>рыба, рыбная продукция</v>
      </c>
      <c r="E33" s="9" t="str">
        <f>_xlfn.XLOOKUP($A33,[1]реестр!$A:$A,[1]реестр!$I:$I)</f>
        <v>ИП Толмачева Е. В.</v>
      </c>
    </row>
  </sheetData>
  <mergeCells count="1">
    <mergeCell ref="B1:E1"/>
  </mergeCells>
  <pageMargins left="0" right="0" top="0" bottom="0" header="0" footer="0"/>
  <pageSetup paperSize="9" scale="79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42</cp:revision>
  <cp:lastPrinted>2025-12-03T07:59:11Z</cp:lastPrinted>
  <dcterms:created xsi:type="dcterms:W3CDTF">2020-02-12T13:32:29Z</dcterms:created>
  <dcterms:modified xsi:type="dcterms:W3CDTF">2026-02-02T13:47:09Z</dcterms:modified>
</cp:coreProperties>
</file>